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0" windowWidth="13605" windowHeight="7515"/>
  </bookViews>
  <sheets>
    <sheet name="검진수가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3" i="1" l="1"/>
  <c r="L33" i="1"/>
  <c r="K33" i="1"/>
  <c r="J33" i="1"/>
  <c r="I33" i="1"/>
  <c r="H33" i="1"/>
  <c r="M32" i="1"/>
  <c r="L32" i="1"/>
  <c r="K32" i="1"/>
  <c r="J32" i="1"/>
  <c r="I32" i="1"/>
  <c r="H32" i="1"/>
  <c r="E32" i="1"/>
  <c r="M31" i="1"/>
  <c r="L31" i="1"/>
  <c r="K31" i="1"/>
  <c r="J31" i="1"/>
  <c r="I31" i="1"/>
  <c r="H31" i="1"/>
  <c r="E31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<sst xmlns="http://schemas.openxmlformats.org/spreadsheetml/2006/main" count="129" uniqueCount="68">
  <si>
    <t>2016년도 학생건강검진 검사항목별 수가</t>
    <phoneticPr fontId="3" type="noConversion"/>
  </si>
  <si>
    <t>(보건복지부고시예정수가 2016.01.01)</t>
    <phoneticPr fontId="1" type="noConversion"/>
  </si>
  <si>
    <t>검  사  항  목</t>
    <phoneticPr fontId="1" type="noConversion"/>
  </si>
  <si>
    <t>초1,4학년</t>
    <phoneticPr fontId="1" type="noConversion"/>
  </si>
  <si>
    <t>중 1학년</t>
    <phoneticPr fontId="1" type="noConversion"/>
  </si>
  <si>
    <t>고1학년</t>
    <phoneticPr fontId="1" type="noConversion"/>
  </si>
  <si>
    <t>1학년</t>
    <phoneticPr fontId="1" type="noConversion"/>
  </si>
  <si>
    <t>4학년</t>
    <phoneticPr fontId="1" type="noConversion"/>
  </si>
  <si>
    <t xml:space="preserve">정상 </t>
    <phoneticPr fontId="1" type="noConversion"/>
  </si>
  <si>
    <t>비만</t>
    <phoneticPr fontId="1" type="noConversion"/>
  </si>
  <si>
    <t>남학생</t>
    <phoneticPr fontId="1" type="noConversion"/>
  </si>
  <si>
    <t>여학생</t>
    <phoneticPr fontId="1" type="noConversion"/>
  </si>
  <si>
    <t>정상</t>
    <phoneticPr fontId="1" type="noConversion"/>
  </si>
  <si>
    <t>1. 근.골격 및 척추</t>
    <phoneticPr fontId="1" type="noConversion"/>
  </si>
  <si>
    <t>2. 눈</t>
    <phoneticPr fontId="1" type="noConversion"/>
  </si>
  <si>
    <t>2-1. 시력측정</t>
    <phoneticPr fontId="1" type="noConversion"/>
  </si>
  <si>
    <t>2-2. 색각이상유무</t>
    <phoneticPr fontId="1" type="noConversion"/>
  </si>
  <si>
    <t>3. 귀</t>
    <phoneticPr fontId="1" type="noConversion"/>
  </si>
  <si>
    <t>3-1. 청력</t>
    <phoneticPr fontId="1" type="noConversion"/>
  </si>
  <si>
    <t>3-2. 귓병</t>
    <phoneticPr fontId="1" type="noConversion"/>
  </si>
  <si>
    <t>4. 콧병</t>
    <phoneticPr fontId="1" type="noConversion"/>
  </si>
  <si>
    <t>5. 목병</t>
    <phoneticPr fontId="1" type="noConversion"/>
  </si>
  <si>
    <t>6. 피부병</t>
    <phoneticPr fontId="1" type="noConversion"/>
  </si>
  <si>
    <t>7. 기관능력</t>
    <phoneticPr fontId="1" type="noConversion"/>
  </si>
  <si>
    <t>8. 구강</t>
    <phoneticPr fontId="1" type="noConversion"/>
  </si>
  <si>
    <t>8-1. 치아상태</t>
    <phoneticPr fontId="1" type="noConversion"/>
  </si>
  <si>
    <t>8-2. 구강상태</t>
    <phoneticPr fontId="1" type="noConversion"/>
  </si>
  <si>
    <t>9. 병</t>
    <phoneticPr fontId="1" type="noConversion"/>
  </si>
  <si>
    <t>9-1. 소변</t>
    <phoneticPr fontId="1" type="noConversion"/>
  </si>
  <si>
    <t xml:space="preserve">   리</t>
    <phoneticPr fontId="1" type="noConversion"/>
  </si>
  <si>
    <t>9-2. 혈액</t>
    <phoneticPr fontId="1" type="noConversion"/>
  </si>
  <si>
    <t>미실시</t>
    <phoneticPr fontId="1" type="noConversion"/>
  </si>
  <si>
    <t xml:space="preserve">   검</t>
    <phoneticPr fontId="1" type="noConversion"/>
  </si>
  <si>
    <t>9-3. 혈액형</t>
    <phoneticPr fontId="1" type="noConversion"/>
  </si>
  <si>
    <t>의원</t>
    <phoneticPr fontId="1" type="noConversion"/>
  </si>
  <si>
    <t>미실시</t>
    <phoneticPr fontId="1" type="noConversion"/>
  </si>
  <si>
    <t>미실시</t>
    <phoneticPr fontId="1" type="noConversion"/>
  </si>
  <si>
    <t xml:space="preserve">   사</t>
    <phoneticPr fontId="1" type="noConversion"/>
  </si>
  <si>
    <t>병원</t>
    <phoneticPr fontId="1" type="noConversion"/>
  </si>
  <si>
    <t>미실시</t>
    <phoneticPr fontId="1" type="noConversion"/>
  </si>
  <si>
    <t xml:space="preserve">   등</t>
    <phoneticPr fontId="1" type="noConversion"/>
  </si>
  <si>
    <t>보건기관</t>
    <phoneticPr fontId="1" type="noConversion"/>
  </si>
  <si>
    <t>미실시</t>
    <phoneticPr fontId="1" type="noConversion"/>
  </si>
  <si>
    <t>9-4. 결핵</t>
    <phoneticPr fontId="1" type="noConversion"/>
  </si>
  <si>
    <t>CR or DR</t>
    <phoneticPr fontId="1" type="noConversion"/>
  </si>
  <si>
    <t>미실시</t>
    <phoneticPr fontId="1" type="noConversion"/>
  </si>
  <si>
    <t>직촬</t>
    <phoneticPr fontId="1" type="noConversion"/>
  </si>
  <si>
    <t>14"*14"</t>
    <phoneticPr fontId="1" type="noConversion"/>
  </si>
  <si>
    <t>미실시</t>
    <phoneticPr fontId="1" type="noConversion"/>
  </si>
  <si>
    <t>14"*17"</t>
    <phoneticPr fontId="1" type="noConversion"/>
  </si>
  <si>
    <t>미실시</t>
    <phoneticPr fontId="1" type="noConversion"/>
  </si>
  <si>
    <t>Full PACS</t>
    <phoneticPr fontId="1" type="noConversion"/>
  </si>
  <si>
    <t>9-5. 간염(B형간염 항원)</t>
    <phoneticPr fontId="1" type="noConversion"/>
  </si>
  <si>
    <t>9-6. 혈압</t>
    <phoneticPr fontId="1" type="noConversion"/>
  </si>
  <si>
    <t>기본포함</t>
    <phoneticPr fontId="1" type="noConversion"/>
  </si>
  <si>
    <t>10. 그 밖의 사항(비만도 포함)</t>
    <phoneticPr fontId="1" type="noConversion"/>
  </si>
  <si>
    <t>금액 합계</t>
    <phoneticPr fontId="1" type="noConversion"/>
  </si>
  <si>
    <t>의원</t>
    <phoneticPr fontId="1" type="noConversion"/>
  </si>
  <si>
    <t>CR or DR</t>
    <phoneticPr fontId="1" type="noConversion"/>
  </si>
  <si>
    <t>병원</t>
    <phoneticPr fontId="1" type="noConversion"/>
  </si>
  <si>
    <t>14*14</t>
    <phoneticPr fontId="1" type="noConversion"/>
  </si>
  <si>
    <t>기관</t>
    <phoneticPr fontId="1" type="noConversion"/>
  </si>
  <si>
    <t>14*17</t>
    <phoneticPr fontId="1" type="noConversion"/>
  </si>
  <si>
    <t>Full PACS</t>
    <phoneticPr fontId="1" type="noConversion"/>
  </si>
  <si>
    <t>* 초1학년 , 고 1학년은 색각 미실시</t>
    <phoneticPr fontId="1" type="noConversion"/>
  </si>
  <si>
    <t>* 초등학교 1학년 혈액형 검사 비용은 검진기관에 따라 비용을 산정한 금액 임.</t>
    <phoneticPr fontId="1" type="noConversion"/>
  </si>
  <si>
    <t>* 중, 고등학교 1학년 결핵검사 비용은 검사방법에 따라 비용을 산정한 금액 임.</t>
    <phoneticPr fontId="1" type="noConversion"/>
  </si>
  <si>
    <t>* 의치과 한방 약국 수가(2016.1.1.기준)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</si>
</sst>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name val="휴먼둥근헤드라인"/>
      <family val="1"/>
      <charset val="129"/>
    </font>
    <font>
      <sz val="8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76" fontId="8" fillId="0" borderId="30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0" fontId="8" fillId="0" borderId="23" xfId="0" applyFont="1" applyBorder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176" fontId="8" fillId="0" borderId="43" xfId="0" applyNumberFormat="1" applyFont="1" applyBorder="1" applyAlignment="1">
      <alignment horizontal="right" vertical="center"/>
    </xf>
    <xf numFmtId="176" fontId="8" fillId="0" borderId="41" xfId="0" applyNumberFormat="1" applyFont="1" applyBorder="1" applyAlignment="1">
      <alignment horizontal="right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0" borderId="45" xfId="0" applyNumberFormat="1" applyFont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3" borderId="47" xfId="0" applyNumberFormat="1" applyFont="1" applyFill="1" applyBorder="1" applyAlignment="1">
      <alignment horizontal="center" vertical="center"/>
    </xf>
    <xf numFmtId="176" fontId="8" fillId="3" borderId="41" xfId="0" applyNumberFormat="1" applyFont="1" applyFill="1" applyBorder="1" applyAlignment="1">
      <alignment horizontal="center" vertical="center"/>
    </xf>
    <xf numFmtId="176" fontId="8" fillId="3" borderId="44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3" borderId="21" xfId="0" applyNumberFormat="1" applyFont="1" applyFill="1" applyBorder="1" applyAlignment="1">
      <alignment horizontal="center" vertical="center"/>
    </xf>
    <xf numFmtId="176" fontId="8" fillId="3" borderId="49" xfId="0" applyNumberFormat="1" applyFont="1" applyFill="1" applyBorder="1" applyAlignment="1">
      <alignment horizontal="center" vertical="center"/>
    </xf>
    <xf numFmtId="176" fontId="8" fillId="3" borderId="50" xfId="0" applyNumberFormat="1" applyFont="1" applyFill="1" applyBorder="1" applyAlignment="1">
      <alignment horizontal="center" vertical="center"/>
    </xf>
    <xf numFmtId="176" fontId="8" fillId="3" borderId="22" xfId="0" applyNumberFormat="1" applyFont="1" applyFill="1" applyBorder="1" applyAlignment="1">
      <alignment horizontal="center" vertical="center"/>
    </xf>
    <xf numFmtId="176" fontId="8" fillId="3" borderId="20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3" borderId="9" xfId="0" applyNumberFormat="1" applyFont="1" applyFill="1" applyBorder="1" applyAlignment="1">
      <alignment horizontal="center" vertical="center"/>
    </xf>
    <xf numFmtId="176" fontId="8" fillId="3" borderId="10" xfId="0" applyNumberFormat="1" applyFont="1" applyFill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176" fontId="8" fillId="3" borderId="12" xfId="0" applyNumberFormat="1" applyFont="1" applyFill="1" applyBorder="1" applyAlignment="1">
      <alignment horizontal="center" vertical="center"/>
    </xf>
    <xf numFmtId="176" fontId="8" fillId="3" borderId="8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176" fontId="8" fillId="0" borderId="55" xfId="0" applyNumberFormat="1" applyFont="1" applyBorder="1" applyAlignment="1">
      <alignment horizontal="center" vertical="center"/>
    </xf>
    <xf numFmtId="176" fontId="8" fillId="3" borderId="52" xfId="0" applyNumberFormat="1" applyFont="1" applyFill="1" applyBorder="1" applyAlignment="1">
      <alignment horizontal="center" vertical="center"/>
    </xf>
    <xf numFmtId="176" fontId="8" fillId="3" borderId="56" xfId="0" applyNumberFormat="1" applyFont="1" applyFill="1" applyBorder="1" applyAlignment="1">
      <alignment horizontal="center" vertical="center"/>
    </xf>
    <xf numFmtId="176" fontId="8" fillId="3" borderId="57" xfId="0" applyNumberFormat="1" applyFont="1" applyFill="1" applyBorder="1" applyAlignment="1">
      <alignment horizontal="center" vertical="center"/>
    </xf>
    <xf numFmtId="176" fontId="8" fillId="3" borderId="53" xfId="0" applyNumberFormat="1" applyFont="1" applyFill="1" applyBorder="1" applyAlignment="1">
      <alignment horizontal="center" vertical="center"/>
    </xf>
    <xf numFmtId="176" fontId="8" fillId="3" borderId="5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right" vertical="center"/>
    </xf>
    <xf numFmtId="176" fontId="8" fillId="4" borderId="58" xfId="0" applyNumberFormat="1" applyFont="1" applyFill="1" applyBorder="1" applyAlignment="1">
      <alignment horizontal="right" vertical="center"/>
    </xf>
    <xf numFmtId="176" fontId="8" fillId="4" borderId="5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right" vertical="center"/>
    </xf>
    <xf numFmtId="176" fontId="8" fillId="4" borderId="60" xfId="0" applyNumberFormat="1" applyFont="1" applyFill="1" applyBorder="1" applyAlignment="1">
      <alignment horizontal="right" vertical="center"/>
    </xf>
    <xf numFmtId="176" fontId="8" fillId="4" borderId="11" xfId="0" applyNumberFormat="1" applyFont="1" applyFill="1" applyBorder="1" applyAlignment="1">
      <alignment horizontal="righ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176" fontId="8" fillId="3" borderId="61" xfId="0" applyNumberFormat="1" applyFont="1" applyFill="1" applyBorder="1" applyAlignment="1">
      <alignment horizontal="center" vertical="center"/>
    </xf>
    <xf numFmtId="176" fontId="8" fillId="3" borderId="39" xfId="0" applyNumberFormat="1" applyFont="1" applyFill="1" applyBorder="1" applyAlignment="1">
      <alignment horizontal="center" vertical="center"/>
    </xf>
    <xf numFmtId="176" fontId="8" fillId="3" borderId="62" xfId="0" applyNumberFormat="1" applyFont="1" applyFill="1" applyBorder="1" applyAlignment="1">
      <alignment horizontal="center" vertical="center"/>
    </xf>
    <xf numFmtId="176" fontId="8" fillId="4" borderId="61" xfId="0" applyNumberFormat="1" applyFont="1" applyFill="1" applyBorder="1" applyAlignment="1">
      <alignment horizontal="right" vertical="center"/>
    </xf>
    <xf numFmtId="176" fontId="8" fillId="4" borderId="63" xfId="0" applyNumberFormat="1" applyFont="1" applyFill="1" applyBorder="1" applyAlignment="1">
      <alignment horizontal="right" vertical="center"/>
    </xf>
    <xf numFmtId="176" fontId="8" fillId="4" borderId="64" xfId="0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176" fontId="8" fillId="3" borderId="23" xfId="0" applyNumberFormat="1" applyFont="1" applyFill="1" applyBorder="1" applyAlignment="1">
      <alignment horizontal="center" vertical="center"/>
    </xf>
    <xf numFmtId="176" fontId="8" fillId="3" borderId="28" xfId="0" applyNumberFormat="1" applyFont="1" applyFill="1" applyBorder="1" applyAlignment="1">
      <alignment horizontal="center" vertical="center"/>
    </xf>
    <xf numFmtId="176" fontId="8" fillId="3" borderId="29" xfId="0" applyNumberFormat="1" applyFont="1" applyFill="1" applyBorder="1" applyAlignment="1">
      <alignment horizontal="center" vertical="center"/>
    </xf>
    <xf numFmtId="176" fontId="8" fillId="0" borderId="26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176" fontId="8" fillId="0" borderId="47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66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176" fontId="8" fillId="5" borderId="20" xfId="0" applyNumberFormat="1" applyFont="1" applyFill="1" applyBorder="1" applyAlignment="1">
      <alignment horizontal="right" vertical="center"/>
    </xf>
    <xf numFmtId="176" fontId="8" fillId="5" borderId="37" xfId="0" applyNumberFormat="1" applyFont="1" applyFill="1" applyBorder="1" applyAlignment="1">
      <alignment horizontal="right" vertical="center"/>
    </xf>
    <xf numFmtId="176" fontId="8" fillId="5" borderId="38" xfId="0" applyNumberFormat="1" applyFont="1" applyFill="1" applyBorder="1" applyAlignment="1">
      <alignment horizontal="right" vertical="center"/>
    </xf>
    <xf numFmtId="176" fontId="8" fillId="5" borderId="50" xfId="0" applyNumberFormat="1" applyFont="1" applyFill="1" applyBorder="1" applyAlignment="1">
      <alignment horizontal="right" vertical="center"/>
    </xf>
    <xf numFmtId="176" fontId="8" fillId="5" borderId="22" xfId="0" applyNumberFormat="1" applyFont="1" applyFill="1" applyBorder="1" applyAlignment="1">
      <alignment horizontal="right" vertical="center"/>
    </xf>
    <xf numFmtId="176" fontId="8" fillId="5" borderId="21" xfId="0" applyNumberFormat="1" applyFont="1" applyFill="1" applyBorder="1" applyAlignment="1">
      <alignment horizontal="right" vertical="center"/>
    </xf>
    <xf numFmtId="176" fontId="8" fillId="5" borderId="49" xfId="0" applyNumberFormat="1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176" fontId="8" fillId="5" borderId="8" xfId="0" applyNumberFormat="1" applyFont="1" applyFill="1" applyBorder="1" applyAlignment="1">
      <alignment horizontal="right" vertical="center"/>
    </xf>
    <xf numFmtId="176" fontId="8" fillId="5" borderId="28" xfId="0" applyNumberFormat="1" applyFont="1" applyFill="1" applyBorder="1" applyAlignment="1">
      <alignment horizontal="right" vertical="center"/>
    </xf>
    <xf numFmtId="176" fontId="8" fillId="5" borderId="29" xfId="0" applyNumberFormat="1" applyFont="1" applyFill="1" applyBorder="1" applyAlignment="1">
      <alignment horizontal="right" vertical="center"/>
    </xf>
    <xf numFmtId="176" fontId="8" fillId="5" borderId="11" xfId="0" applyNumberFormat="1" applyFont="1" applyFill="1" applyBorder="1" applyAlignment="1">
      <alignment horizontal="right" vertical="center"/>
    </xf>
    <xf numFmtId="176" fontId="8" fillId="5" borderId="12" xfId="0" applyNumberFormat="1" applyFont="1" applyFill="1" applyBorder="1" applyAlignment="1">
      <alignment horizontal="right" vertical="center"/>
    </xf>
    <xf numFmtId="176" fontId="8" fillId="5" borderId="9" xfId="0" applyNumberFormat="1" applyFont="1" applyFill="1" applyBorder="1" applyAlignment="1">
      <alignment horizontal="right" vertical="center"/>
    </xf>
    <xf numFmtId="176" fontId="8" fillId="5" borderId="10" xfId="0" applyNumberFormat="1" applyFont="1" applyFill="1" applyBorder="1" applyAlignment="1">
      <alignment horizontal="right" vertical="center"/>
    </xf>
    <xf numFmtId="0" fontId="8" fillId="5" borderId="67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176" fontId="8" fillId="5" borderId="61" xfId="0" applyNumberFormat="1" applyFont="1" applyFill="1" applyBorder="1" applyAlignment="1">
      <alignment horizontal="right" vertical="center"/>
    </xf>
    <xf numFmtId="176" fontId="8" fillId="5" borderId="31" xfId="0" applyNumberFormat="1" applyFont="1" applyFill="1" applyBorder="1" applyAlignment="1">
      <alignment horizontal="right" vertical="center"/>
    </xf>
    <xf numFmtId="176" fontId="8" fillId="5" borderId="32" xfId="0" applyNumberFormat="1" applyFont="1" applyFill="1" applyBorder="1" applyAlignment="1">
      <alignment horizontal="right" vertical="center"/>
    </xf>
    <xf numFmtId="176" fontId="8" fillId="5" borderId="64" xfId="0" applyNumberFormat="1" applyFont="1" applyFill="1" applyBorder="1" applyAlignment="1">
      <alignment horizontal="right" vertical="center"/>
    </xf>
    <xf numFmtId="176" fontId="8" fillId="5" borderId="40" xfId="0" applyNumberFormat="1" applyFont="1" applyFill="1" applyBorder="1" applyAlignment="1">
      <alignment horizontal="right" vertical="center"/>
    </xf>
    <xf numFmtId="176" fontId="8" fillId="5" borderId="39" xfId="0" applyNumberFormat="1" applyFont="1" applyFill="1" applyBorder="1" applyAlignment="1">
      <alignment horizontal="right" vertical="center"/>
    </xf>
    <xf numFmtId="176" fontId="8" fillId="5" borderId="62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F43" sqref="F43"/>
    </sheetView>
  </sheetViews>
  <sheetFormatPr defaultRowHeight="13.5"/>
  <sheetData>
    <row r="1" spans="1:13" ht="30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H2" s="15" t="s">
        <v>1</v>
      </c>
      <c r="I2" s="15"/>
      <c r="J2" s="15"/>
      <c r="K2" s="15"/>
      <c r="L2" s="15"/>
      <c r="M2" s="15"/>
    </row>
    <row r="3" spans="1:13" ht="8.25" customHeight="1" thickBot="1"/>
    <row r="4" spans="1:13" ht="14.25">
      <c r="A4" s="16" t="s">
        <v>2</v>
      </c>
      <c r="B4" s="17"/>
      <c r="C4" s="17"/>
      <c r="D4" s="17"/>
      <c r="E4" s="22" t="s">
        <v>3</v>
      </c>
      <c r="F4" s="23"/>
      <c r="G4" s="24"/>
      <c r="H4" s="25" t="s">
        <v>4</v>
      </c>
      <c r="I4" s="25"/>
      <c r="J4" s="22" t="s">
        <v>5</v>
      </c>
      <c r="K4" s="23"/>
      <c r="L4" s="23"/>
      <c r="M4" s="24"/>
    </row>
    <row r="5" spans="1:13" ht="14.25">
      <c r="A5" s="18"/>
      <c r="B5" s="19"/>
      <c r="C5" s="19"/>
      <c r="D5" s="19"/>
      <c r="E5" s="11" t="s">
        <v>6</v>
      </c>
      <c r="F5" s="12" t="s">
        <v>7</v>
      </c>
      <c r="G5" s="13"/>
      <c r="H5" s="27" t="s">
        <v>8</v>
      </c>
      <c r="I5" s="9" t="s">
        <v>9</v>
      </c>
      <c r="J5" s="11" t="s">
        <v>10</v>
      </c>
      <c r="K5" s="12"/>
      <c r="L5" s="12" t="s">
        <v>11</v>
      </c>
      <c r="M5" s="13"/>
    </row>
    <row r="6" spans="1:13" ht="15" thickBot="1">
      <c r="A6" s="20"/>
      <c r="B6" s="21"/>
      <c r="C6" s="21"/>
      <c r="D6" s="21"/>
      <c r="E6" s="26"/>
      <c r="F6" s="1" t="s">
        <v>12</v>
      </c>
      <c r="G6" s="2" t="s">
        <v>9</v>
      </c>
      <c r="H6" s="28"/>
      <c r="I6" s="10"/>
      <c r="J6" s="3" t="s">
        <v>12</v>
      </c>
      <c r="K6" s="1" t="s">
        <v>9</v>
      </c>
      <c r="L6" s="1" t="s">
        <v>12</v>
      </c>
      <c r="M6" s="2" t="s">
        <v>9</v>
      </c>
    </row>
    <row r="7" spans="1:13" ht="12" customHeight="1" thickTop="1">
      <c r="A7" s="29" t="s">
        <v>13</v>
      </c>
      <c r="B7" s="30"/>
      <c r="C7" s="30"/>
      <c r="D7" s="31"/>
      <c r="E7" s="35">
        <v>7510</v>
      </c>
      <c r="F7" s="36">
        <v>7510</v>
      </c>
      <c r="G7" s="37">
        <v>7510</v>
      </c>
      <c r="H7" s="38">
        <v>7510</v>
      </c>
      <c r="I7" s="39">
        <v>7510</v>
      </c>
      <c r="J7" s="40">
        <v>7510</v>
      </c>
      <c r="K7" s="41">
        <v>7510</v>
      </c>
      <c r="L7" s="41">
        <v>7510</v>
      </c>
      <c r="M7" s="42">
        <v>7510</v>
      </c>
    </row>
    <row r="8" spans="1:13" ht="12" customHeight="1">
      <c r="A8" s="32" t="s">
        <v>14</v>
      </c>
      <c r="B8" s="33" t="s">
        <v>15</v>
      </c>
      <c r="C8" s="33"/>
      <c r="D8" s="34"/>
      <c r="E8" s="40"/>
      <c r="F8" s="41"/>
      <c r="G8" s="42"/>
      <c r="H8" s="38"/>
      <c r="I8" s="39"/>
      <c r="J8" s="40"/>
      <c r="K8" s="41"/>
      <c r="L8" s="41"/>
      <c r="M8" s="42"/>
    </row>
    <row r="9" spans="1:13" ht="12" customHeight="1">
      <c r="A9" s="32"/>
      <c r="B9" s="33" t="s">
        <v>16</v>
      </c>
      <c r="C9" s="33"/>
      <c r="D9" s="34"/>
      <c r="E9" s="40"/>
      <c r="F9" s="41"/>
      <c r="G9" s="42"/>
      <c r="H9" s="38"/>
      <c r="I9" s="39"/>
      <c r="J9" s="40"/>
      <c r="K9" s="41"/>
      <c r="L9" s="41"/>
      <c r="M9" s="42"/>
    </row>
    <row r="10" spans="1:13" ht="12" customHeight="1">
      <c r="A10" s="32" t="s">
        <v>17</v>
      </c>
      <c r="B10" s="33" t="s">
        <v>18</v>
      </c>
      <c r="C10" s="33"/>
      <c r="D10" s="34"/>
      <c r="E10" s="40"/>
      <c r="F10" s="41"/>
      <c r="G10" s="42"/>
      <c r="H10" s="38"/>
      <c r="I10" s="39"/>
      <c r="J10" s="40"/>
      <c r="K10" s="41"/>
      <c r="L10" s="41"/>
      <c r="M10" s="42"/>
    </row>
    <row r="11" spans="1:13" ht="12" customHeight="1">
      <c r="A11" s="32"/>
      <c r="B11" s="33" t="s">
        <v>19</v>
      </c>
      <c r="C11" s="33"/>
      <c r="D11" s="34"/>
      <c r="E11" s="40"/>
      <c r="F11" s="41"/>
      <c r="G11" s="42"/>
      <c r="H11" s="38"/>
      <c r="I11" s="39"/>
      <c r="J11" s="40"/>
      <c r="K11" s="41"/>
      <c r="L11" s="41"/>
      <c r="M11" s="42"/>
    </row>
    <row r="12" spans="1:13" ht="12" customHeight="1">
      <c r="A12" s="32" t="s">
        <v>20</v>
      </c>
      <c r="B12" s="33"/>
      <c r="C12" s="33"/>
      <c r="D12" s="34"/>
      <c r="E12" s="40"/>
      <c r="F12" s="41"/>
      <c r="G12" s="42"/>
      <c r="H12" s="38"/>
      <c r="I12" s="39"/>
      <c r="J12" s="40"/>
      <c r="K12" s="41"/>
      <c r="L12" s="41"/>
      <c r="M12" s="42"/>
    </row>
    <row r="13" spans="1:13" ht="12" customHeight="1">
      <c r="A13" s="32" t="s">
        <v>21</v>
      </c>
      <c r="B13" s="33"/>
      <c r="C13" s="33"/>
      <c r="D13" s="34"/>
      <c r="E13" s="40"/>
      <c r="F13" s="41"/>
      <c r="G13" s="42"/>
      <c r="H13" s="38"/>
      <c r="I13" s="39"/>
      <c r="J13" s="40"/>
      <c r="K13" s="41"/>
      <c r="L13" s="41"/>
      <c r="M13" s="42"/>
    </row>
    <row r="14" spans="1:13" ht="12" customHeight="1">
      <c r="A14" s="32" t="s">
        <v>22</v>
      </c>
      <c r="B14" s="33"/>
      <c r="C14" s="33"/>
      <c r="D14" s="34"/>
      <c r="E14" s="40"/>
      <c r="F14" s="41"/>
      <c r="G14" s="42"/>
      <c r="H14" s="38"/>
      <c r="I14" s="39"/>
      <c r="J14" s="40"/>
      <c r="K14" s="41"/>
      <c r="L14" s="41"/>
      <c r="M14" s="42"/>
    </row>
    <row r="15" spans="1:13" ht="12" customHeight="1" thickBot="1">
      <c r="A15" s="32" t="s">
        <v>23</v>
      </c>
      <c r="B15" s="33"/>
      <c r="C15" s="33"/>
      <c r="D15" s="34"/>
      <c r="E15" s="43"/>
      <c r="F15" s="44"/>
      <c r="G15" s="45"/>
      <c r="H15" s="46"/>
      <c r="I15" s="47"/>
      <c r="J15" s="43"/>
      <c r="K15" s="44"/>
      <c r="L15" s="44"/>
      <c r="M15" s="45"/>
    </row>
    <row r="16" spans="1:13" ht="12" customHeight="1">
      <c r="A16" s="48" t="s">
        <v>24</v>
      </c>
      <c r="B16" s="49" t="s">
        <v>25</v>
      </c>
      <c r="C16" s="49"/>
      <c r="D16" s="50"/>
      <c r="E16" s="51">
        <v>6650</v>
      </c>
      <c r="F16" s="52">
        <v>6650</v>
      </c>
      <c r="G16" s="53">
        <v>6650</v>
      </c>
      <c r="H16" s="51">
        <v>6650</v>
      </c>
      <c r="I16" s="53">
        <v>6650</v>
      </c>
      <c r="J16" s="51">
        <v>6650</v>
      </c>
      <c r="K16" s="52">
        <v>6650</v>
      </c>
      <c r="L16" s="52">
        <v>6650</v>
      </c>
      <c r="M16" s="53">
        <v>6650</v>
      </c>
    </row>
    <row r="17" spans="1:13" ht="12" customHeight="1" thickBot="1">
      <c r="A17" s="54"/>
      <c r="B17" s="55" t="s">
        <v>26</v>
      </c>
      <c r="C17" s="55"/>
      <c r="D17" s="56"/>
      <c r="E17" s="57"/>
      <c r="F17" s="58"/>
      <c r="G17" s="59"/>
      <c r="H17" s="57"/>
      <c r="I17" s="59"/>
      <c r="J17" s="57"/>
      <c r="K17" s="58"/>
      <c r="L17" s="58"/>
      <c r="M17" s="59"/>
    </row>
    <row r="18" spans="1:13" ht="12" customHeight="1" thickBot="1">
      <c r="A18" s="60" t="s">
        <v>27</v>
      </c>
      <c r="B18" s="61" t="s">
        <v>28</v>
      </c>
      <c r="C18" s="61"/>
      <c r="D18" s="62"/>
      <c r="E18" s="63">
        <v>1050</v>
      </c>
      <c r="F18" s="64">
        <v>1050</v>
      </c>
      <c r="G18" s="65">
        <v>1050</v>
      </c>
      <c r="H18" s="63">
        <v>1050</v>
      </c>
      <c r="I18" s="66">
        <v>1050</v>
      </c>
      <c r="J18" s="63">
        <v>1050</v>
      </c>
      <c r="K18" s="67">
        <v>1050</v>
      </c>
      <c r="L18" s="64">
        <v>1050</v>
      </c>
      <c r="M18" s="68">
        <v>1050</v>
      </c>
    </row>
    <row r="19" spans="1:13" ht="12" customHeight="1" thickBot="1">
      <c r="A19" s="60" t="s">
        <v>29</v>
      </c>
      <c r="B19" s="61" t="s">
        <v>30</v>
      </c>
      <c r="C19" s="61"/>
      <c r="D19" s="62"/>
      <c r="E19" s="69" t="s">
        <v>31</v>
      </c>
      <c r="F19" s="70" t="s">
        <v>31</v>
      </c>
      <c r="G19" s="66">
        <v>6590</v>
      </c>
      <c r="H19" s="71" t="s">
        <v>31</v>
      </c>
      <c r="I19" s="67">
        <v>6590</v>
      </c>
      <c r="J19" s="69" t="s">
        <v>31</v>
      </c>
      <c r="K19" s="64">
        <v>6590</v>
      </c>
      <c r="L19" s="64">
        <v>1300</v>
      </c>
      <c r="M19" s="66">
        <v>7890</v>
      </c>
    </row>
    <row r="20" spans="1:13" ht="12" customHeight="1">
      <c r="A20" s="60" t="s">
        <v>32</v>
      </c>
      <c r="B20" s="30" t="s">
        <v>33</v>
      </c>
      <c r="C20" s="31" t="s">
        <v>34</v>
      </c>
      <c r="D20" s="72"/>
      <c r="E20" s="73">
        <v>2240</v>
      </c>
      <c r="F20" s="74" t="s">
        <v>31</v>
      </c>
      <c r="G20" s="75" t="s">
        <v>35</v>
      </c>
      <c r="H20" s="76" t="s">
        <v>36</v>
      </c>
      <c r="I20" s="77" t="s">
        <v>36</v>
      </c>
      <c r="J20" s="78" t="s">
        <v>36</v>
      </c>
      <c r="K20" s="74" t="s">
        <v>36</v>
      </c>
      <c r="L20" s="74" t="s">
        <v>36</v>
      </c>
      <c r="M20" s="75" t="s">
        <v>36</v>
      </c>
    </row>
    <row r="21" spans="1:13" ht="12" customHeight="1">
      <c r="A21" s="60" t="s">
        <v>37</v>
      </c>
      <c r="B21" s="33"/>
      <c r="C21" s="34" t="s">
        <v>38</v>
      </c>
      <c r="D21" s="79"/>
      <c r="E21" s="80">
        <v>2070</v>
      </c>
      <c r="F21" s="81" t="s">
        <v>39</v>
      </c>
      <c r="G21" s="82" t="s">
        <v>39</v>
      </c>
      <c r="H21" s="83" t="s">
        <v>39</v>
      </c>
      <c r="I21" s="84" t="s">
        <v>39</v>
      </c>
      <c r="J21" s="85" t="s">
        <v>39</v>
      </c>
      <c r="K21" s="81" t="s">
        <v>39</v>
      </c>
      <c r="L21" s="81" t="s">
        <v>39</v>
      </c>
      <c r="M21" s="82" t="s">
        <v>39</v>
      </c>
    </row>
    <row r="22" spans="1:13" ht="12" customHeight="1" thickBot="1">
      <c r="A22" s="60" t="s">
        <v>40</v>
      </c>
      <c r="B22" s="86"/>
      <c r="C22" s="87" t="s">
        <v>41</v>
      </c>
      <c r="D22" s="88"/>
      <c r="E22" s="89">
        <v>2190</v>
      </c>
      <c r="F22" s="90" t="s">
        <v>39</v>
      </c>
      <c r="G22" s="91" t="s">
        <v>42</v>
      </c>
      <c r="H22" s="92" t="s">
        <v>36</v>
      </c>
      <c r="I22" s="93" t="s">
        <v>36</v>
      </c>
      <c r="J22" s="94" t="s">
        <v>36</v>
      </c>
      <c r="K22" s="90" t="s">
        <v>36</v>
      </c>
      <c r="L22" s="90" t="s">
        <v>36</v>
      </c>
      <c r="M22" s="91" t="s">
        <v>36</v>
      </c>
    </row>
    <row r="23" spans="1:13" ht="12" customHeight="1">
      <c r="A23" s="60"/>
      <c r="B23" s="95" t="s">
        <v>43</v>
      </c>
      <c r="C23" s="95" t="s">
        <v>44</v>
      </c>
      <c r="D23" s="96"/>
      <c r="E23" s="97" t="s">
        <v>45</v>
      </c>
      <c r="F23" s="98" t="s">
        <v>45</v>
      </c>
      <c r="G23" s="99" t="s">
        <v>45</v>
      </c>
      <c r="H23" s="100">
        <v>6100</v>
      </c>
      <c r="I23" s="101">
        <v>6100</v>
      </c>
      <c r="J23" s="100">
        <v>6100</v>
      </c>
      <c r="K23" s="102">
        <v>6100</v>
      </c>
      <c r="L23" s="102">
        <v>6100</v>
      </c>
      <c r="M23" s="101">
        <v>6100</v>
      </c>
    </row>
    <row r="24" spans="1:13" ht="12" customHeight="1">
      <c r="A24" s="60"/>
      <c r="B24" s="103"/>
      <c r="C24" s="103" t="s">
        <v>46</v>
      </c>
      <c r="D24" s="104" t="s">
        <v>47</v>
      </c>
      <c r="E24" s="85" t="s">
        <v>48</v>
      </c>
      <c r="F24" s="81" t="s">
        <v>48</v>
      </c>
      <c r="G24" s="82" t="s">
        <v>48</v>
      </c>
      <c r="H24" s="105">
        <v>7440</v>
      </c>
      <c r="I24" s="106">
        <v>7440</v>
      </c>
      <c r="J24" s="105">
        <v>7440</v>
      </c>
      <c r="K24" s="107">
        <v>7440</v>
      </c>
      <c r="L24" s="107">
        <v>7440</v>
      </c>
      <c r="M24" s="106">
        <v>7440</v>
      </c>
    </row>
    <row r="25" spans="1:13" ht="12" customHeight="1">
      <c r="A25" s="60"/>
      <c r="B25" s="103"/>
      <c r="C25" s="103"/>
      <c r="D25" s="104" t="s">
        <v>49</v>
      </c>
      <c r="E25" s="85" t="s">
        <v>50</v>
      </c>
      <c r="F25" s="81" t="s">
        <v>50</v>
      </c>
      <c r="G25" s="82" t="s">
        <v>50</v>
      </c>
      <c r="H25" s="105">
        <v>7750</v>
      </c>
      <c r="I25" s="106">
        <v>7750</v>
      </c>
      <c r="J25" s="105">
        <v>7750</v>
      </c>
      <c r="K25" s="107">
        <v>7750</v>
      </c>
      <c r="L25" s="107">
        <v>7750</v>
      </c>
      <c r="M25" s="106">
        <v>7750</v>
      </c>
    </row>
    <row r="26" spans="1:13" ht="12" customHeight="1" thickBot="1">
      <c r="A26" s="60"/>
      <c r="B26" s="108"/>
      <c r="C26" s="108" t="s">
        <v>51</v>
      </c>
      <c r="D26" s="109"/>
      <c r="E26" s="110" t="s">
        <v>31</v>
      </c>
      <c r="F26" s="111" t="s">
        <v>31</v>
      </c>
      <c r="G26" s="112" t="s">
        <v>42</v>
      </c>
      <c r="H26" s="113">
        <v>6880</v>
      </c>
      <c r="I26" s="114">
        <v>6880</v>
      </c>
      <c r="J26" s="113">
        <v>6880</v>
      </c>
      <c r="K26" s="115">
        <v>6880</v>
      </c>
      <c r="L26" s="115">
        <v>6880</v>
      </c>
      <c r="M26" s="114">
        <v>6880</v>
      </c>
    </row>
    <row r="27" spans="1:13" ht="12" customHeight="1" thickBot="1">
      <c r="A27" s="60"/>
      <c r="B27" s="116" t="s">
        <v>52</v>
      </c>
      <c r="C27" s="116"/>
      <c r="D27" s="117"/>
      <c r="E27" s="118" t="s">
        <v>31</v>
      </c>
      <c r="F27" s="119" t="s">
        <v>31</v>
      </c>
      <c r="G27" s="120" t="s">
        <v>31</v>
      </c>
      <c r="H27" s="121">
        <v>2740</v>
      </c>
      <c r="I27" s="121">
        <v>2740</v>
      </c>
      <c r="J27" s="118" t="s">
        <v>31</v>
      </c>
      <c r="K27" s="119" t="s">
        <v>31</v>
      </c>
      <c r="L27" s="119" t="s">
        <v>31</v>
      </c>
      <c r="M27" s="120" t="s">
        <v>31</v>
      </c>
    </row>
    <row r="28" spans="1:13" ht="12" customHeight="1" thickBot="1">
      <c r="A28" s="60"/>
      <c r="B28" s="122" t="s">
        <v>53</v>
      </c>
      <c r="C28" s="122"/>
      <c r="D28" s="123"/>
      <c r="E28" s="124" t="s">
        <v>54</v>
      </c>
      <c r="F28" s="125" t="s">
        <v>54</v>
      </c>
      <c r="G28" s="126" t="s">
        <v>54</v>
      </c>
      <c r="H28" s="127" t="s">
        <v>54</v>
      </c>
      <c r="I28" s="128" t="s">
        <v>54</v>
      </c>
      <c r="J28" s="124" t="s">
        <v>54</v>
      </c>
      <c r="K28" s="125" t="s">
        <v>54</v>
      </c>
      <c r="L28" s="125" t="s">
        <v>54</v>
      </c>
      <c r="M28" s="126" t="s">
        <v>54</v>
      </c>
    </row>
    <row r="29" spans="1:13" ht="12" customHeight="1" thickBot="1">
      <c r="A29" s="129" t="s">
        <v>55</v>
      </c>
      <c r="B29" s="61"/>
      <c r="C29" s="61"/>
      <c r="D29" s="62"/>
      <c r="E29" s="130" t="s">
        <v>54</v>
      </c>
      <c r="F29" s="131" t="s">
        <v>54</v>
      </c>
      <c r="G29" s="132" t="s">
        <v>54</v>
      </c>
      <c r="H29" s="133" t="s">
        <v>54</v>
      </c>
      <c r="I29" s="134" t="s">
        <v>54</v>
      </c>
      <c r="J29" s="130" t="s">
        <v>54</v>
      </c>
      <c r="K29" s="131" t="s">
        <v>54</v>
      </c>
      <c r="L29" s="131" t="s">
        <v>54</v>
      </c>
      <c r="M29" s="132" t="s">
        <v>54</v>
      </c>
    </row>
    <row r="30" spans="1:13" ht="11.25" customHeight="1">
      <c r="A30" s="135" t="s">
        <v>56</v>
      </c>
      <c r="B30" s="136"/>
      <c r="C30" s="137" t="s">
        <v>57</v>
      </c>
      <c r="D30" s="138" t="s">
        <v>58</v>
      </c>
      <c r="E30" s="139">
        <f>E7+E16+E18+E20</f>
        <v>17450</v>
      </c>
      <c r="F30" s="140">
        <f>F7+F16+F18</f>
        <v>15210</v>
      </c>
      <c r="G30" s="141">
        <f>G7+G16+G18+G19</f>
        <v>21800</v>
      </c>
      <c r="H30" s="142">
        <f>H7+H16+H18+H23+H27</f>
        <v>24050</v>
      </c>
      <c r="I30" s="143">
        <f>I7+I16+I18+I19+I23+I27</f>
        <v>30640</v>
      </c>
      <c r="J30" s="139">
        <f>J7+J16+J18+J23</f>
        <v>21310</v>
      </c>
      <c r="K30" s="144">
        <f>K7+K16+K18+K19+K23</f>
        <v>27900</v>
      </c>
      <c r="L30" s="144">
        <f>L7+L16+L18+L19+L23</f>
        <v>22610</v>
      </c>
      <c r="M30" s="145">
        <f>M7+M16+M18+M19+M23</f>
        <v>29200</v>
      </c>
    </row>
    <row r="31" spans="1:13" ht="11.25" customHeight="1">
      <c r="A31" s="146"/>
      <c r="B31" s="147"/>
      <c r="C31" s="148" t="s">
        <v>59</v>
      </c>
      <c r="D31" s="149" t="s">
        <v>60</v>
      </c>
      <c r="E31" s="150">
        <f>E7+E16+E18+E21</f>
        <v>17280</v>
      </c>
      <c r="F31" s="151"/>
      <c r="G31" s="152"/>
      <c r="H31" s="153">
        <f>H7+H16+H18+H24+H27</f>
        <v>25390</v>
      </c>
      <c r="I31" s="154">
        <f>I7+I16+I18+I19+I24+I27</f>
        <v>31980</v>
      </c>
      <c r="J31" s="150">
        <f>J7+J16+J18+J24</f>
        <v>22650</v>
      </c>
      <c r="K31" s="155">
        <f>K7+K16+K18+K19+K24</f>
        <v>29240</v>
      </c>
      <c r="L31" s="155">
        <f>L7+L16+L18+L19+L24</f>
        <v>23950</v>
      </c>
      <c r="M31" s="156">
        <f>M7+M16+M18+M19+M24</f>
        <v>30540</v>
      </c>
    </row>
    <row r="32" spans="1:13" ht="11.25" customHeight="1">
      <c r="A32" s="146"/>
      <c r="B32" s="147"/>
      <c r="C32" s="148" t="s">
        <v>61</v>
      </c>
      <c r="D32" s="149" t="s">
        <v>62</v>
      </c>
      <c r="E32" s="150">
        <f>E7+E16+E18+E22</f>
        <v>17400</v>
      </c>
      <c r="F32" s="151"/>
      <c r="G32" s="152"/>
      <c r="H32" s="153">
        <f>H7+H16+H18+H25+H27</f>
        <v>25700</v>
      </c>
      <c r="I32" s="154">
        <f>I7+I16+I18+I19+I25+I27</f>
        <v>32290</v>
      </c>
      <c r="J32" s="150">
        <f>J7+J16+J18+J25</f>
        <v>22960</v>
      </c>
      <c r="K32" s="155">
        <f>K7+K16+K18+K19+K25</f>
        <v>29550</v>
      </c>
      <c r="L32" s="155">
        <f>L7+L16+L18+L19+L25</f>
        <v>24260</v>
      </c>
      <c r="M32" s="156">
        <f>M7+M16+M18+M19+M25</f>
        <v>30850</v>
      </c>
    </row>
    <row r="33" spans="1:13" ht="11.25" customHeight="1" thickBot="1">
      <c r="A33" s="157"/>
      <c r="B33" s="158"/>
      <c r="C33" s="159"/>
      <c r="D33" s="160" t="s">
        <v>63</v>
      </c>
      <c r="E33" s="161"/>
      <c r="F33" s="162"/>
      <c r="G33" s="163"/>
      <c r="H33" s="164">
        <f>H7+H16+H18+H26+H27</f>
        <v>24830</v>
      </c>
      <c r="I33" s="165">
        <f>I7+I16+I18+I19+I26+I27</f>
        <v>31420</v>
      </c>
      <c r="J33" s="161">
        <f>J7+J16+J18+J26</f>
        <v>22090</v>
      </c>
      <c r="K33" s="166">
        <f>K7+K16+K18+K19+K26</f>
        <v>28680</v>
      </c>
      <c r="L33" s="166">
        <f>L7+L16+L18+L19+L26</f>
        <v>23390</v>
      </c>
      <c r="M33" s="167">
        <f>M7+M16+M18+M19+M26</f>
        <v>29980</v>
      </c>
    </row>
    <row r="34" spans="1:13">
      <c r="A34" s="8"/>
      <c r="B34" s="8"/>
      <c r="C34" s="8"/>
      <c r="D34" s="8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5" t="s">
        <v>64</v>
      </c>
      <c r="B35" s="5"/>
      <c r="C35" s="5"/>
      <c r="D35" s="5"/>
      <c r="E35" s="6"/>
    </row>
    <row r="36" spans="1:13">
      <c r="A36" s="7" t="s">
        <v>65</v>
      </c>
    </row>
    <row r="37" spans="1:13">
      <c r="A37" s="7" t="s">
        <v>66</v>
      </c>
    </row>
    <row r="38" spans="1:13">
      <c r="A38" t="s">
        <v>67</v>
      </c>
    </row>
  </sheetData>
  <mergeCells count="60">
    <mergeCell ref="A1:M1"/>
    <mergeCell ref="H2:M2"/>
    <mergeCell ref="A4:D6"/>
    <mergeCell ref="E4:G4"/>
    <mergeCell ref="H4:I4"/>
    <mergeCell ref="J4:M4"/>
    <mergeCell ref="E5:E6"/>
    <mergeCell ref="F5:G5"/>
    <mergeCell ref="H5:H6"/>
    <mergeCell ref="I5:I6"/>
    <mergeCell ref="J5:K5"/>
    <mergeCell ref="L5:M5"/>
    <mergeCell ref="A7:D7"/>
    <mergeCell ref="E7:E15"/>
    <mergeCell ref="F7:F15"/>
    <mergeCell ref="G7:G15"/>
    <mergeCell ref="H7:H15"/>
    <mergeCell ref="I7:I15"/>
    <mergeCell ref="J7:J15"/>
    <mergeCell ref="K7:K15"/>
    <mergeCell ref="L7:L15"/>
    <mergeCell ref="M7:M15"/>
    <mergeCell ref="A8:A9"/>
    <mergeCell ref="B8:D8"/>
    <mergeCell ref="B9:D9"/>
    <mergeCell ref="A10:A11"/>
    <mergeCell ref="B10:D10"/>
    <mergeCell ref="B11:D11"/>
    <mergeCell ref="A12:D12"/>
    <mergeCell ref="A13:D13"/>
    <mergeCell ref="A14:D14"/>
    <mergeCell ref="A15:D15"/>
    <mergeCell ref="B16:D16"/>
    <mergeCell ref="E16:E17"/>
    <mergeCell ref="B28:D28"/>
    <mergeCell ref="M16:M17"/>
    <mergeCell ref="B17:D17"/>
    <mergeCell ref="B18:D18"/>
    <mergeCell ref="B19:D19"/>
    <mergeCell ref="B20:B22"/>
    <mergeCell ref="C20:D20"/>
    <mergeCell ref="C21:D21"/>
    <mergeCell ref="C22:D22"/>
    <mergeCell ref="G16:G17"/>
    <mergeCell ref="H16:H17"/>
    <mergeCell ref="I16:I17"/>
    <mergeCell ref="J16:J17"/>
    <mergeCell ref="K16:K17"/>
    <mergeCell ref="L16:L17"/>
    <mergeCell ref="F16:F17"/>
    <mergeCell ref="B23:B26"/>
    <mergeCell ref="C23:D23"/>
    <mergeCell ref="C24:C25"/>
    <mergeCell ref="C26:D26"/>
    <mergeCell ref="B27:D27"/>
    <mergeCell ref="A29:D29"/>
    <mergeCell ref="A30:B33"/>
    <mergeCell ref="F30:F33"/>
    <mergeCell ref="G30:G33"/>
    <mergeCell ref="A34:D34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검진수가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</cp:lastModifiedBy>
  <cp:lastPrinted>2016-03-02T04:57:24Z</cp:lastPrinted>
  <dcterms:created xsi:type="dcterms:W3CDTF">2016-01-25T00:31:08Z</dcterms:created>
  <dcterms:modified xsi:type="dcterms:W3CDTF">2016-03-02T04:58:20Z</dcterms:modified>
</cp:coreProperties>
</file>